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7E1B08EB-38FB-45A5-9745-5721290F56F2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<sst xmlns="http://schemas.openxmlformats.org/spreadsheetml/2006/main" count="1199" uniqueCount="936">
  <si>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</si>
  <si>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</si>
  <si>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</si>
  <si>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</si>
  <si>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</si>
  <si>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</si>
  <si>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</si>
  <si>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</si>
  <si>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</si>
  <si>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</si>
  <si>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</si>
  <si>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</si>
  <si>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</si>
  <si>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</si>
  <si>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</si>
  <si>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</si>
  <si>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</si>
  <si>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</si>
  <si>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</si>
  <si>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</si>
  <si>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</si>
  <si>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</si>
  <si>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</si>
  <si>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</si>
  <si>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</si>
  <si>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</si>
  <si>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</si>
  <si>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</si>
  <si>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</si>
  <si>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</si>
  <si>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</si>
  <si>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</si>
  <si>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</si>
  <si>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</si>
  <si>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</si>
  <si>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</si>
  <si>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</si>
  <si>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</si>
  <si>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</si>
  <si>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</si>
  <si>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</si>
  <si>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</si>
  <si>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</si>
  <si>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</si>
  <si>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</si>
  <si>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</si>
  <si>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</si>
  <si>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</si>
  <si>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</si>
  <si>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</si>
  <si>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</si>
  <si>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</si>
  <si>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</si>
  <si>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</si>
  <si>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</si>
  <si>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</si>
  <si>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</si>
  <si>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</si>
  <si>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</si>
  <si>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</si>
  <si>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</si>
  <si>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</si>
  <si>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</si>
  <si>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</si>
  <si>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</si>
  <si>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</si>
  <si>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</si>
  <si>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</si>
  <si>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</si>
  <si>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</si>
  <si>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</si>
  <si>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</si>
  <si>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</si>
  <si>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</si>
  <si>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</si>
  <si>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</si>
  <si>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</si>
  <si>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</si>
  <si>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</si>
  <si>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</si>
  <si>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</si>
  <si>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</si>
  <si>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</si>
  <si>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</si>
  <si>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</si>
  <si>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</si>
  <si>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</si>
  <si>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</si>
  <si>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</si>
  <si>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</si>
  <si>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</si>
  <si>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</si>
  <si>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</si>
  <si>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</si>
  <si>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</si>
  <si>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</si>
  <si>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</si>
  <si>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</si>
  <si>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</si>
  <si>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</si>
  <si>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</si>
  <si>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</si>
  <si>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</si>
  <si>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</si>
  <si>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</si>
  <si>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</si>
  <si>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</si>
  <si>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</si>
  <si>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</si>
  <si>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</si>
  <si>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</si>
  <si>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</si>
  <si>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</si>
  <si>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</si>
  <si>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</si>
  <si>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</si>
  <si>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</si>
  <si>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</si>
  <si>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</si>
  <si>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</si>
  <si>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</si>
  <si>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</si>
  <si>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</si>
  <si>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</si>
  <si>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</si>
  <si>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</si>
  <si>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</si>
  <si>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</si>
  <si>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</si>
  <si>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</si>
  <si>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</si>
  <si>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</si>
  <si>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</si>
  <si>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</si>
  <si>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</si>
  <si>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</si>
  <si>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</si>
  <si>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</si>
  <si>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</si>
  <si>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</si>
  <si>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</si>
  <si>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</si>
  <si>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</si>
  <si>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</si>
  <si>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</si>
  <si>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</si>
  <si>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</si>
  <si>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</si>
  <si>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</si>
  <si>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</si>
  <si>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</si>
  <si>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</si>
  <si>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</si>
  <si>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</si>
  <si>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</si>
  <si>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</si>
  <si>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</si>
  <si>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</si>
  <si>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</si>
  <si>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</si>
  <si>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</si>
  <si>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</si>
  <si>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</si>
  <si>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</si>
  <si>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</si>
  <si>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</si>
  <si>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</si>
  <si>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</si>
  <si>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</si>
  <si>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</si>
  <si>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</si>
  <si>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</si>
  <si>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</si>
  <si>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</si>
  <si>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</si>
  <si>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</si>
  <si>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</si>
  <si>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</si>
  <si>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</si>
  <si>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</si>
  <si>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</si>
  <si>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</si>
  <si>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</si>
  <si>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</si>
  <si>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</si>
  <si>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</si>
  <si>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</si>
  <si>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</si>
  <si>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</si>
  <si>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</si>
  <si>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</si>
  <si>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</si>
  <si>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</si>
  <si>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</si>
  <si>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</si>
  <si>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</si>
  <si>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</si>
  <si>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</si>
  <si>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</si>
  <si>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</si>
  <si>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</si>
  <si>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</si>
  <si>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</si>
  <si>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</si>
  <si>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</si>
  <si>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</si>
  <si>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</si>
  <si>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</si>
  <si>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</si>
  <si>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</si>
  <si>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</si>
  <si>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</si>
  <si>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</si>
  <si>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</si>
  <si>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</si>
  <si>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</si>
  <si>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</si>
  <si>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</si>
  <si>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</si>
  <si>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</si>
  <si>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</si>
  <si>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</si>
  <si>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</si>
  <si>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</si>
  <si>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</si>
  <si>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</si>
  <si>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</si>
  <si>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</si>
  <si>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</si>
  <si>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</si>
  <si>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</si>
  <si>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</si>
  <si>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</si>
  <si>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</si>
  <si>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</si>
  <si>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</si>
  <si>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</si>
  <si>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</si>
  <si>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</si>
  <si>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</si>
  <si>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</si>
  <si>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</si>
  <si>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</si>
  <si>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</si>
  <si>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</si>
  <si>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</si>
  <si>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</si>
  <si>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</si>
  <si>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</si>
  <si>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</si>
  <si>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</si>
  <si>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</si>
  <si>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</si>
  <si>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</si>
  <si>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</si>
  <si>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</si>
  <si>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</si>
  <si>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</si>
  <si>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</si>
  <si>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</si>
  <si>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</si>
  <si>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</si>
  <si>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</si>
  <si>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</si>
  <si>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</si>
  <si>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</si>
  <si>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</si>
  <si>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</si>
  <si>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</si>
  <si>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</si>
  <si>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</si>
  <si>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</si>
  <si>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</si>
  <si>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</si>
  <si>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</si>
  <si>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</si>
  <si>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</si>
  <si>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</si>
  <si>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</si>
  <si>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</si>
  <si>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</si>
  <si>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</si>
  <si>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</si>
  <si>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</si>
  <si>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</si>
  <si>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</si>
  <si>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</si>
  <si>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</si>
  <si>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</si>
  <si>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</si>
  <si>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</si>
  <si>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</si>
  <si>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</si>
  <si>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</si>
  <si>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</si>
  <si>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</si>
  <si>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</si>
  <si>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</si>
  <si>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</si>
  <si>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</si>
  <si>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</si>
  <si>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</si>
  <si>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</si>
  <si>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</si>
  <si>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</si>
  <si>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</si>
  <si>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</si>
  <si>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</si>
  <si>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</si>
  <si>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</si>
  <si>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</si>
  <si>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</si>
  <si>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</si>
  <si>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</si>
  <si>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</si>
  <si>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</si>
  <si>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</si>
  <si>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</si>
  <si>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</si>
  <si>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</si>
  <si>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</si>
  <si>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</si>
  <si>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</si>
  <si>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</si>
  <si>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</si>
  <si>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</si>
  <si>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</si>
  <si>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</si>
  <si>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</si>
  <si>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</si>
  <si>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</si>
  <si>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</si>
  <si>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</si>
  <si>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</si>
  <si>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</si>
  <si>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</si>
  <si>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</si>
  <si>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</si>
  <si>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</si>
  <si>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</si>
  <si>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</si>
  <si>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</si>
  <si>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</si>
  <si>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</si>
  <si>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</si>
  <si>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</si>
  <si>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</si>
  <si>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</si>
  <si>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</si>
  <si>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</si>
  <si>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</si>
  <si>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</si>
  <si>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</si>
  <si>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</si>
  <si>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</si>
  <si>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</si>
  <si>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</si>
  <si>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</si>
  <si>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</si>
  <si>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</si>
  <si>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</si>
  <si>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</si>
  <si>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</si>
  <si>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</si>
  <si>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</si>
  <si>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</si>
  <si>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</si>
  <si>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</si>
  <si>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</si>
  <si>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</si>
  <si>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</si>
  <si>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</si>
  <si>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</si>
  <si>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</si>
  <si>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</si>
  <si>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</si>
  <si>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</si>
  <si>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</si>
  <si>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</si>
  <si>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</si>
  <si>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</si>
  <si>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</si>
  <si>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</si>
  <si>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</si>
  <si>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</si>
  <si>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</si>
  <si>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</si>
  <si>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</si>
  <si>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</si>
  <si>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</si>
  <si>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</si>
  <si>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</si>
  <si>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</si>
  <si>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</si>
  <si>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</si>
  <si>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</si>
  <si>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</si>
  <si>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</si>
  <si>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</si>
  <si>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</si>
  <si>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</si>
  <si>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</si>
  <si>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</si>
  <si>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</si>
  <si>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</si>
  <si>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</si>
  <si>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</si>
  <si>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</si>
  <si>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</si>
  <si>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</si>
  <si>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</si>
  <si>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</si>
  <si>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</si>
  <si>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</si>
  <si>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</si>
  <si>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</si>
  <si>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</si>
  <si>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</si>
  <si>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</si>
  <si>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</si>
  <si>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</si>
  <si>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</si>
  <si>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</si>
  <si>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</si>
  <si>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</si>
  <si>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</si>
  <si>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</si>
  <si>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</si>
  <si>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</si>
  <si>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</si>
  <si>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</si>
  <si>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</si>
  <si>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</si>
  <si>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</si>
  <si>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</si>
  <si>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</si>
  <si>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</si>
  <si>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</si>
  <si>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</si>
  <si>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</si>
  <si>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</si>
  <si>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</si>
  <si>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</si>
  <si>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</si>
  <si>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</si>
  <si>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</si>
  <si>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</si>
  <si>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</si>
  <si>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</si>
  <si>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</si>
  <si>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</si>
  <si>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</si>
  <si>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</si>
  <si>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</si>
  <si>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</si>
  <si>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</si>
  <si>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</si>
  <si>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</si>
  <si>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</si>
  <si>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</si>
  <si>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</si>
  <si>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</si>
  <si>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</si>
  <si>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</si>
  <si>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</si>
  <si>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</si>
  <si>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</si>
  <si>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</si>
  <si>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</si>
  <si>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</si>
  <si>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</si>
  <si>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</si>
  <si>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</si>
  <si>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</si>
  <si>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</si>
  <si>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</si>
  <si>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</si>
  <si>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</si>
  <si>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</si>
  <si>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</si>
  <si>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</si>
  <si>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</si>
  <si>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</si>
  <si>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</si>
  <si>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</si>
  <si>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</si>
  <si>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</si>
  <si>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</si>
  <si>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</si>
  <si>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</si>
  <si>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</si>
  <si>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</si>
  <si>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</si>
  <si>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</si>
  <si>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</si>
  <si>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</si>
  <si>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</si>
  <si>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</si>
  <si>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</si>
  <si>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</si>
  <si>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</si>
  <si>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</si>
  <si>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</si>
  <si>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</si>
  <si>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</si>
  <si>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</si>
  <si>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</si>
  <si>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</si>
  <si>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</si>
  <si>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</si>
  <si>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</si>
  <si>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</si>
  <si>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</si>
  <si>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</si>
  <si>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</si>
  <si>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</si>
  <si>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</si>
  <si>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</si>
  <si>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</si>
  <si>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</si>
  <si>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</si>
  <si>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</si>
  <si>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</si>
  <si>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</si>
  <si>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</si>
  <si>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</si>
  <si>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</si>
  <si>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</si>
  <si>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</si>
  <si>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</si>
  <si>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</si>
  <si>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</si>
  <si>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</si>
  <si>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</si>
  <si>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</si>
  <si>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</si>
  <si>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</si>
  <si>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</si>
  <si>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</si>
  <si>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</si>
  <si>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</si>
  <si>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</si>
  <si>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</si>
  <si>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</si>
  <si>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</si>
  <si>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</si>
  <si>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</si>
  <si>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</si>
  <si>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</si>
  <si>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</si>
  <si>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</si>
  <si>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</si>
  <si>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</si>
  <si>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</si>
  <si>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</si>
  <si>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</si>
  <si>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</si>
  <si>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</si>
  <si>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</si>
  <si>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</si>
  <si>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</si>
  <si>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</si>
  <si>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</si>
  <si>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</si>
  <si>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</si>
  <si>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</si>
  <si>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</si>
  <si>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</si>
  <si>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</si>
  <si>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</si>
  <si>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</si>
  <si>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</si>
  <si>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</si>
  <si>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</si>
  <si>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</si>
  <si>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</si>
  <si>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</si>
  <si>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</si>
  <si>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</si>
  <si>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</si>
  <si>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</si>
  <si>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</si>
  <si>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</si>
  <si>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</si>
  <si>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</si>
  <si>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</si>
  <si>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</si>
  <si>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</si>
  <si>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</si>
  <si>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</si>
  <si>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</si>
  <si>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</si>
  <si>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</si>
  <si>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</si>
  <si>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</si>
  <si>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</si>
  <si>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</si>
  <si>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</si>
  <si>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</si>
  <si>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</si>
  <si>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</si>
  <si>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</si>
  <si>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</si>
  <si>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</si>
  <si>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</si>
  <si>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</si>
  <si>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</si>
  <si>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</si>
  <si>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</si>
  <si>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</si>
  <si>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</si>
  <si>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</si>
  <si>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</si>
  <si>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</si>
  <si>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</si>
  <si>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</si>
  <si>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</si>
  <si>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</si>
  <si>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</si>
  <si>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</si>
  <si>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</si>
  <si>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</si>
  <si>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</si>
  <si>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</si>
  <si>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</si>
  <si>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</si>
  <si>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</si>
  <si>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</si>
  <si>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</si>
  <si>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</si>
  <si>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</si>
  <si>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</si>
  <si>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</si>
  <si>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</si>
  <si>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</si>
  <si>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</si>
  <si>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</si>
  <si>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</si>
  <si>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</si>
  <si>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</si>
  <si>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</si>
  <si>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</si>
  <si>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</si>
  <si>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</si>
  <si>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</si>
  <si>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</si>
  <si>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</si>
  <si>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</si>
  <si>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</si>
  <si>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</si>
  <si>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</si>
  <si>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</si>
  <si>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</si>
  <si>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</si>
  <si>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</si>
  <si>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</si>
  <si>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</si>
  <si>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</si>
  <si>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</si>
  <si>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</si>
  <si>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</si>
  <si>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</si>
  <si>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</si>
  <si>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</si>
  <si>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</si>
  <si>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</si>
  <si>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</si>
  <si>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</si>
  <si>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</si>
  <si>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</si>
  <si>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</si>
  <si>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</si>
  <si>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</si>
  <si>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</si>
  <si>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</si>
  <si>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</si>
  <si>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</si>
  <si>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</si>
  <si>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</si>
  <si>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</si>
  <si>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</si>
  <si>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</si>
  <si>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</si>
  <si>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</si>
  <si>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</si>
  <si>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</si>
  <si>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</si>
  <si>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</si>
  <si>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</si>
  <si>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</si>
  <si>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</si>
  <si>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</si>
  <si>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</si>
  <si>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</si>
  <si>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</si>
  <si>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</si>
  <si>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</si>
  <si>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</si>
  <si>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</si>
  <si>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</si>
  <si>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</si>
  <si>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</si>
  <si>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</si>
  <si>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</si>
  <si>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</si>
  <si>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</si>
  <si>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</si>
  <si>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</si>
  <si>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</si>
  <si>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</si>
  <si>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</si>
  <si>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</si>
  <si>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</si>
  <si>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</si>
  <si>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</si>
  <si>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</si>
  <si>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</si>
  <si>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</si>
  <si>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</si>
  <si>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</si>
  <si>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</si>
  <si>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</si>
  <si>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</si>
  <si>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</si>
  <si>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</si>
  <si>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</si>
  <si>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</si>
  <si>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</si>
  <si>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</si>
  <si>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</si>
  <si>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</si>
  <si>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</si>
  <si>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</si>
  <si>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</si>
  <si>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</si>
  <si>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</si>
  <si>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</si>
  <si>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</si>
  <si>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</si>
  <si>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</si>
  <si>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</si>
  <si>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</si>
  <si>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</si>
  <si>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</si>
  <si>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</si>
  <si>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</si>
  <si>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</si>
  <si>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</si>
  <si>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</si>
  <si>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</si>
  <si>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</si>
  <si>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</si>
  <si>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</si>
  <si>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</si>
  <si>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</si>
  <si>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</si>
  <si>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</si>
  <si>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</si>
  <si>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</si>
  <si>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</si>
  <si>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</si>
  <si>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</si>
  <si>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</si>
  <si>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</si>
  <si>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</si>
  <si>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</si>
  <si>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</si>
  <si>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</si>
  <si>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</si>
  <si>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</si>
  <si>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</si>
  <si>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</si>
  <si>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</si>
  <si>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</si>
  <si>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</si>
  <si>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</si>
  <si>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</si>
  <si>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</si>
  <si>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</si>
  <si>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</si>
  <si>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</si>
  <si>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</si>
  <si>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</si>
  <si>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</si>
  <si>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</si>
  <si>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</si>
  <si>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</si>
  <si>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</si>
  <si>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</si>
  <si>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</si>
  <si>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</si>
  <si>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</si>
  <si>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</si>
  <si>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</si>
  <si>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</si>
  <si>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</si>
  <si>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</si>
  <si>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</si>
  <si>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</si>
  <si>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</si>
  <si>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</si>
  <si>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</si>
  <si>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</si>
  <si>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</si>
  <si>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</si>
  <si>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</si>
  <si>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</si>
  <si>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</si>
  <si>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</si>
  <si>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</si>
  <si>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</si>
  <si>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</si>
  <si>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</si>
  <si>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</si>
  <si>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</si>
  <si>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</si>
  <si>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</si>
  <si>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</si>
  <si>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</si>
  <si>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</si>
  <si>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</si>
  <si>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</si>
  <si>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</si>
  <si>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</si>
  <si>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</si>
  <si>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</si>
  <si>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</si>
  <si>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</si>
  <si>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</si>
  <si>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</si>
  <si>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</si>
  <si>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</si>
  <si>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</si>
  <si>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</si>
  <si>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</si>
  <si>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</si>
  <si>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</si>
  <si>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</si>
  <si>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</si>
  <si>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</si>
  <si>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</si>
  <si>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</si>
  <si>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</si>
  <si>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</si>
  <si>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</si>
  <si>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</si>
  <si>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</si>
  <si>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</si>
  <si>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</si>
  <si>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</si>
  <si>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</si>
  <si>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</si>
  <si>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</si>
  <si>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</si>
  <si>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</si>
  <si>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</si>
  <si>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</si>
  <si>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</si>
  <si>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</si>
  <si>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</si>
  <si>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</si>
  <si>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</si>
  <si>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</si>
  <si>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</si>
  <si>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</si>
  <si>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</si>
  <si>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</si>
  <si>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</si>
  <si>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</si>
  <si>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</si>
  <si>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</si>
  <si>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</si>
  <si>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</si>
  <si>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</si>
  <si>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</si>
  <si>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</si>
  <si>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</si>
  <si>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</si>
  <si>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</si>
  <si>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</si>
  <si>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</si>
  <si>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</si>
  <si>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</si>
  <si>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</si>
  <si>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</si>
  <si>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</si>
  <si>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</si>
  <si>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</si>
  <si>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</si>
  <si>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</si>
  <si>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</si>
  <si>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</si>
  <si>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</si>
  <si>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</si>
  <si>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</si>
  <si>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</si>
  <si>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</si>
  <si>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</si>
  <si>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</si>
  <si>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</si>
  <si>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</si>
  <si>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</si>
  <si>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</si>
  <si>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</si>
  <si>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</si>
  <si>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</si>
  <si>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</si>
  <si>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</si>
  <si>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</si>
  <si>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</si>
  <si>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</si>
  <si>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</si>
  <si>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</si>
  <si>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</si>
  <si>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</si>
  <si>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</si>
  <si>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</si>
  <si>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</si>
  <si>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</si>
  <si>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</si>
  <si>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</si>
  <si>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</si>
  <si>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</si>
  <si>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</si>
  <si>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นายสิรภพ สว่างโศก</t>
  </si>
  <si>
    <t>เข้า 25มิย68</t>
  </si>
  <si>
    <t>หมายเหตุ</t>
  </si>
  <si>
    <t>ม.4/2 เข้าใหม่ 1 คน</t>
  </si>
  <si>
    <t>นายภาณุ งานสมพล</t>
  </si>
  <si>
    <t>นายณัฐภูมิ   อินวิเชียร</t>
  </si>
  <si>
    <t>เด็กชายธนสิทธิ์ ศรีกุตา</t>
  </si>
  <si>
    <t>เข้า 9กค68</t>
  </si>
  <si>
    <t>ม.3/3 เข้าใหม่ 1 คน</t>
  </si>
  <si>
    <t>เด็กหญิงสุพรรษา ศุกรานนท์</t>
  </si>
  <si>
    <t>ม.1/3 เข้าใหม่ 1 คน</t>
  </si>
  <si>
    <t>ข้อมูล  DMC   ณ  วันที่  22 กรกฎาคม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</si>
</sst>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  <font>
      <b/>
      <sz val="14"/>
      <color rgb="FFFF0000"/>
      <name val="TH SarabunPSK"/>
      <family val="2"/>
    </font>
    <font>
      <i/>
      <u/>
      <sz val="18"/>
      <color rgb="FFFF0000"/>
      <name val="Angsana New"/>
      <family val="1"/>
    </font>
    <font>
      <sz val="18"/>
      <color rgb="FFFF0000"/>
      <name val="Angsana New"/>
      <family val="1"/>
    </font>
    <font>
      <sz val="11"/>
      <color rgb="FFFF0000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15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16" fillId="0" borderId="0" xfId="0" applyFont="1"/>
    <xf numFmtId="0" fontId="17" fillId="0" borderId="0" xfId="0" applyFont="1"/>
    <xf numFmtId="0" fontId="4" fillId="0" borderId="0" xfId="0" applyFont="1"/>
    <xf numFmtId="0" fontId="18" fillId="0" borderId="0" xfId="0" applyFont="1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Border="1"/>
    <xf numFmtId="0" fontId="5" fillId="0" borderId="1" xfId="0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7" xfId="0" applyFont="1" applyBorder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zoomScale="80" zoomScaleNormal="80" zoomScalePageLayoutView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5" t="s">
        <v>564</v>
      </c>
      <c r="B1" s="64"/>
      <c r="C1" s="64"/>
      <c r="D1" s="64"/>
      <c r="E1" s="64"/>
      <c r="F1" s="64"/>
      <c r="G1" s="64"/>
      <c r="H1" s="6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63" t="s">
        <v>0</v>
      </c>
      <c r="B2" s="64"/>
      <c r="C2" s="64"/>
      <c r="D2" s="64"/>
      <c r="E2" s="64"/>
      <c r="F2" s="64"/>
      <c r="G2" s="64"/>
      <c r="H2" s="6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9" t="s">
        <v>1</v>
      </c>
      <c r="B3" s="61">
        <v>33</v>
      </c>
      <c r="C3" s="1"/>
      <c r="D3" s="59" t="s">
        <v>2</v>
      </c>
      <c r="E3" s="61">
        <v>30</v>
      </c>
      <c r="F3" s="1"/>
      <c r="G3" s="59" t="s">
        <v>3</v>
      </c>
      <c r="H3" s="61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60"/>
      <c r="B4" s="60"/>
      <c r="C4" s="1"/>
      <c r="D4" s="60"/>
      <c r="E4" s="60"/>
      <c r="F4" s="1"/>
      <c r="G4" s="60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9" t="s">
        <v>4</v>
      </c>
      <c r="B5" s="61">
        <v>31</v>
      </c>
      <c r="C5" s="1"/>
      <c r="D5" s="59" t="s">
        <v>5</v>
      </c>
      <c r="E5" s="61">
        <v>32</v>
      </c>
      <c r="F5" s="1"/>
      <c r="G5" s="59" t="s">
        <v>6</v>
      </c>
      <c r="H5" s="61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60"/>
      <c r="B6" s="60"/>
      <c r="C6" s="1"/>
      <c r="D6" s="60"/>
      <c r="E6" s="60"/>
      <c r="F6" s="1"/>
      <c r="G6" s="60"/>
      <c r="H6" s="6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9" t="s">
        <v>7</v>
      </c>
      <c r="B7" s="61">
        <v>28</v>
      </c>
      <c r="C7" s="1"/>
      <c r="D7" s="59" t="s">
        <v>8</v>
      </c>
      <c r="E7" s="61">
        <v>34</v>
      </c>
      <c r="F7" s="1"/>
      <c r="G7" s="59" t="s">
        <v>9</v>
      </c>
      <c r="H7" s="61">
        <v>35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60"/>
      <c r="B8" s="60"/>
      <c r="C8" s="1"/>
      <c r="D8" s="60"/>
      <c r="E8" s="60"/>
      <c r="F8" s="1"/>
      <c r="G8" s="60"/>
      <c r="H8" s="6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9" t="s">
        <v>10</v>
      </c>
      <c r="B9" s="61">
        <v>29</v>
      </c>
      <c r="C9" s="1"/>
      <c r="D9" s="59" t="s">
        <v>11</v>
      </c>
      <c r="E9" s="61">
        <v>34</v>
      </c>
      <c r="F9" s="1"/>
      <c r="G9" s="59" t="s">
        <v>12</v>
      </c>
      <c r="H9" s="61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60"/>
      <c r="B10" s="60"/>
      <c r="C10" s="1"/>
      <c r="D10" s="60"/>
      <c r="E10" s="60"/>
      <c r="F10" s="1"/>
      <c r="G10" s="60"/>
      <c r="H10" s="6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9" t="s">
        <v>13</v>
      </c>
      <c r="B11" s="62">
        <f>SUM(B3:B10)</f>
        <v>121</v>
      </c>
      <c r="C11" s="1"/>
      <c r="D11" s="59" t="s">
        <v>13</v>
      </c>
      <c r="E11" s="62">
        <f>SUM(E3:E10)</f>
        <v>130</v>
      </c>
      <c r="F11" s="1"/>
      <c r="G11" s="59" t="s">
        <v>13</v>
      </c>
      <c r="H11" s="62">
        <f>SUM(H3:H10)</f>
        <v>134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60"/>
      <c r="B12" s="60"/>
      <c r="C12" s="1"/>
      <c r="D12" s="60"/>
      <c r="E12" s="60"/>
      <c r="F12" s="1"/>
      <c r="G12" s="60"/>
      <c r="H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63" t="s">
        <v>14</v>
      </c>
      <c r="B14" s="64"/>
      <c r="C14" s="64"/>
      <c r="D14" s="64"/>
      <c r="E14" s="64"/>
      <c r="F14" s="64"/>
      <c r="G14" s="64"/>
      <c r="H14" s="6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9" t="s">
        <v>15</v>
      </c>
      <c r="B15" s="61">
        <v>42</v>
      </c>
      <c r="C15" s="1"/>
      <c r="D15" s="59" t="s">
        <v>16</v>
      </c>
      <c r="E15" s="61">
        <v>37</v>
      </c>
      <c r="F15" s="1"/>
      <c r="G15" s="59" t="s">
        <v>17</v>
      </c>
      <c r="H15" s="61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60"/>
      <c r="B16" s="60"/>
      <c r="C16" s="1"/>
      <c r="D16" s="60"/>
      <c r="E16" s="60"/>
      <c r="F16" s="1"/>
      <c r="G16" s="60"/>
      <c r="H16" s="6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9" t="s">
        <v>18</v>
      </c>
      <c r="B17" s="61">
        <v>40</v>
      </c>
      <c r="C17" s="1"/>
      <c r="D17" s="59" t="s">
        <v>19</v>
      </c>
      <c r="E17" s="61">
        <v>29</v>
      </c>
      <c r="F17" s="1"/>
      <c r="G17" s="59" t="s">
        <v>20</v>
      </c>
      <c r="H17" s="61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60"/>
      <c r="B18" s="60"/>
      <c r="C18" s="1"/>
      <c r="D18" s="60"/>
      <c r="E18" s="60"/>
      <c r="F18" s="1"/>
      <c r="G18" s="60"/>
      <c r="H18" s="6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9" t="s">
        <v>21</v>
      </c>
      <c r="B19" s="61">
        <v>26</v>
      </c>
      <c r="C19" s="1"/>
      <c r="D19" s="59" t="s">
        <v>22</v>
      </c>
      <c r="E19" s="61">
        <v>22</v>
      </c>
      <c r="F19" s="1"/>
      <c r="G19" s="59" t="s">
        <v>23</v>
      </c>
      <c r="H19" s="61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60"/>
      <c r="B20" s="60"/>
      <c r="C20" s="1"/>
      <c r="D20" s="60"/>
      <c r="E20" s="60"/>
      <c r="F20" s="1"/>
      <c r="G20" s="60"/>
      <c r="H20" s="6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9" t="s">
        <v>24</v>
      </c>
      <c r="B21" s="61">
        <v>38</v>
      </c>
      <c r="C21" s="1"/>
      <c r="D21" s="59" t="s">
        <v>25</v>
      </c>
      <c r="E21" s="61">
        <v>35</v>
      </c>
      <c r="F21" s="1"/>
      <c r="G21" s="59" t="s">
        <v>26</v>
      </c>
      <c r="H21" s="61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60"/>
      <c r="B22" s="60"/>
      <c r="C22" s="1"/>
      <c r="D22" s="60"/>
      <c r="E22" s="60"/>
      <c r="F22" s="1"/>
      <c r="G22" s="60"/>
      <c r="H22" s="6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9" t="s">
        <v>27</v>
      </c>
      <c r="B23" s="61">
        <v>19</v>
      </c>
      <c r="C23" s="1"/>
      <c r="D23" s="59" t="s">
        <v>28</v>
      </c>
      <c r="E23" s="61">
        <v>20</v>
      </c>
      <c r="F23" s="1"/>
      <c r="G23" s="59" t="s">
        <v>29</v>
      </c>
      <c r="H23" s="61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60"/>
      <c r="B24" s="60"/>
      <c r="C24" s="1"/>
      <c r="D24" s="60"/>
      <c r="E24" s="60"/>
      <c r="F24" s="1"/>
      <c r="G24" s="60"/>
      <c r="H24" s="6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9" t="s">
        <v>13</v>
      </c>
      <c r="B25" s="62">
        <f>SUM(B15:B24)</f>
        <v>165</v>
      </c>
      <c r="C25" s="1"/>
      <c r="D25" s="59" t="s">
        <v>13</v>
      </c>
      <c r="E25" s="62">
        <f>SUM(E15:E24)</f>
        <v>143</v>
      </c>
      <c r="F25" s="1"/>
      <c r="G25" s="59" t="s">
        <v>13</v>
      </c>
      <c r="H25" s="62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60"/>
      <c r="B26" s="60"/>
      <c r="C26" s="1"/>
      <c r="D26" s="60"/>
      <c r="E26" s="60"/>
      <c r="F26" s="1"/>
      <c r="G26" s="60"/>
      <c r="H26" s="6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6" t="s">
        <v>30</v>
      </c>
      <c r="D28" s="67"/>
      <c r="E28" s="68"/>
      <c r="F28" s="5">
        <f>SUM(B11,E11,H11)</f>
        <v>385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6" t="s">
        <v>31</v>
      </c>
      <c r="D29" s="67"/>
      <c r="E29" s="68"/>
      <c r="F29" s="5">
        <f>SUM(B25,E25,H25)</f>
        <v>445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6" t="s">
        <v>32</v>
      </c>
      <c r="D30" s="67"/>
      <c r="E30" s="68"/>
      <c r="F30" s="6">
        <f>SUM(F28:F29)</f>
        <v>830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9" t="s">
        <v>935</v>
      </c>
      <c r="B31" s="64"/>
      <c r="C31" s="64"/>
      <c r="D31" s="64"/>
      <c r="E31" s="64"/>
      <c r="F31" s="64"/>
      <c r="G31" s="64"/>
      <c r="H31" s="6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58" customFormat="1" ht="26.25" customHeight="1" x14ac:dyDescent="0.55000000000000004">
      <c r="A32" s="55" t="s">
        <v>926</v>
      </c>
      <c r="B32" s="56" t="s">
        <v>927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26.25" customHeight="1" x14ac:dyDescent="0.55000000000000004">
      <c r="A33" s="1"/>
      <c r="B33" s="56" t="s">
        <v>932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56" t="s">
        <v>934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A1:H1"/>
    <mergeCell ref="A2:H2"/>
    <mergeCell ref="B3:B4"/>
    <mergeCell ref="D3:D4"/>
    <mergeCell ref="E3:E4"/>
    <mergeCell ref="G3:G4"/>
    <mergeCell ref="H3:H4"/>
    <mergeCell ref="A3:A4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9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887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888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topLeftCell="A18" workbookViewId="0">
      <selection activeCell="C41" sqref="C4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1" customFormat="1" ht="15" customHeight="1" x14ac:dyDescent="0.3">
      <c r="A34" s="11">
        <v>28</v>
      </c>
      <c r="B34" s="11">
        <v>15388</v>
      </c>
      <c r="C34" s="12" t="s">
        <v>561</v>
      </c>
      <c r="D34" s="36"/>
      <c r="E34" s="36"/>
      <c r="F34" s="36"/>
      <c r="G34" s="36"/>
      <c r="H34" s="36"/>
      <c r="I34" s="36"/>
      <c r="J34" s="37"/>
      <c r="K34" s="37"/>
      <c r="L34" s="37"/>
      <c r="M34" s="37"/>
      <c r="N34" s="38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9"/>
      <c r="Z34" s="39"/>
    </row>
    <row r="35" spans="1:26" s="41" customFormat="1" ht="15" customHeight="1" x14ac:dyDescent="0.3">
      <c r="A35" s="11">
        <v>29</v>
      </c>
      <c r="B35" s="11">
        <v>15389</v>
      </c>
      <c r="C35" s="30" t="s">
        <v>562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ht="15" customHeight="1" x14ac:dyDescent="0.3">
      <c r="A36" s="11">
        <v>30</v>
      </c>
      <c r="B36" s="35">
        <v>15390</v>
      </c>
      <c r="C36" s="30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15592</v>
      </c>
      <c r="C37" s="30" t="s">
        <v>889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15593</v>
      </c>
      <c r="C38" s="30" t="s">
        <v>890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15594</v>
      </c>
      <c r="C39" s="30" t="s">
        <v>891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9"/>
      <c r="Z39" s="39"/>
    </row>
    <row r="40" spans="1:26" s="41" customFormat="1" ht="15" customHeight="1" x14ac:dyDescent="0.3">
      <c r="A40" s="11">
        <v>34</v>
      </c>
      <c r="B40" s="35">
        <v>15606</v>
      </c>
      <c r="C40" s="30" t="s">
        <v>915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53">
        <v>35</v>
      </c>
      <c r="B41" s="53">
        <v>15614</v>
      </c>
      <c r="C41" s="54" t="s">
        <v>930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 t="s">
        <v>931</v>
      </c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835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892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917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C33" sqref="C3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720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718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724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739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732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735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741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728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719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723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729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734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744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733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727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922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725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751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749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746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860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861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916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863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748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750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752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747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832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7" workbookViewId="0">
      <selection activeCell="Z43" sqref="Z4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757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758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763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771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765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762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759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913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297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756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297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770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297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914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297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768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297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760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766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764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754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8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777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779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775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784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782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787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773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772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789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785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781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923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s="51" customFormat="1" ht="15" customHeight="1" x14ac:dyDescent="0.3">
      <c r="A46" s="53">
        <v>40</v>
      </c>
      <c r="B46" s="53">
        <v>15613</v>
      </c>
      <c r="C46" s="54" t="s">
        <v>924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7" t="s">
        <v>297</v>
      </c>
      <c r="Y46" s="26" t="s">
        <v>925</v>
      </c>
      <c r="Z46" s="26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798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806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810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797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794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774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865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807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799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808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804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809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791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805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901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812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874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880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878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867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868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769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873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819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821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822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876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869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816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813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879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877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825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817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827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814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828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831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830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829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833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266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840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843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811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846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839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848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836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929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928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838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842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847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906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7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893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894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895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918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0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849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851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859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717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73" t="s">
        <v>583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911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912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560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0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896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897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907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919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611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552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2" sqref="A2:W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590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zoomScaleNormal="10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591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375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1" customFormat="1" ht="15" customHeight="1" x14ac:dyDescent="0.3">
      <c r="A30" s="35">
        <v>24</v>
      </c>
      <c r="B30" s="35">
        <v>15384</v>
      </c>
      <c r="C30" s="30" t="s">
        <v>558</v>
      </c>
      <c r="D30" s="3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2" t="s">
        <v>377</v>
      </c>
      <c r="Y30" s="39"/>
      <c r="Z30" s="39"/>
    </row>
    <row r="31" spans="1:26" ht="15" customHeight="1" x14ac:dyDescent="0.3">
      <c r="A31" s="11">
        <v>25</v>
      </c>
      <c r="B31" s="11">
        <v>15602</v>
      </c>
      <c r="C31" s="17" t="s">
        <v>903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2" t="s">
        <v>377</v>
      </c>
      <c r="Y31" s="8"/>
      <c r="Z31" s="8"/>
    </row>
    <row r="32" spans="1:26" s="41" customFormat="1" ht="15" customHeight="1" x14ac:dyDescent="0.3">
      <c r="A32" s="35">
        <v>26</v>
      </c>
      <c r="B32" s="35">
        <v>15603</v>
      </c>
      <c r="C32" s="30" t="s">
        <v>904</v>
      </c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2" t="s">
        <v>377</v>
      </c>
      <c r="Y32" s="39"/>
      <c r="Z32" s="39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857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858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8"/>
  <sheetViews>
    <sheetView topLeftCell="A12" workbookViewId="0">
      <selection activeCell="C34" sqref="C3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15461</v>
      </c>
      <c r="C12" s="12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15462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15463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15464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15466</v>
      </c>
      <c r="C16" s="17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15467</v>
      </c>
      <c r="C17" s="12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15468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15469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15470</v>
      </c>
      <c r="C20" s="17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15471</v>
      </c>
      <c r="C21" s="12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15472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15473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15474</v>
      </c>
      <c r="C24" s="12" t="s">
        <v>853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15475</v>
      </c>
      <c r="C25" s="12" t="s">
        <v>686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15476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15477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15478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15479</v>
      </c>
      <c r="C29" s="12" t="s">
        <v>854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15480</v>
      </c>
      <c r="C30" s="12" t="s">
        <v>855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15481</v>
      </c>
      <c r="C31" s="12" t="s">
        <v>690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15483</v>
      </c>
      <c r="C32" s="12" t="s">
        <v>856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15610</v>
      </c>
      <c r="C33" s="12" t="s">
        <v>920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15615</v>
      </c>
      <c r="C34" s="12" t="s">
        <v>933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6"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691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899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692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694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698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699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702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898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706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709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710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711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714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569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596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0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0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5">
        <v>15379</v>
      </c>
      <c r="C36" s="30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0" customFormat="1" ht="15" customHeight="1" x14ac:dyDescent="0.3">
      <c r="A37" s="11">
        <v>31</v>
      </c>
      <c r="B37" s="35">
        <v>15380</v>
      </c>
      <c r="C37" s="30" t="s">
        <v>556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0" customFormat="1" ht="15" customHeight="1" x14ac:dyDescent="0.3">
      <c r="A38" s="11">
        <v>32</v>
      </c>
      <c r="B38" s="35">
        <v>15611</v>
      </c>
      <c r="C38" s="30" t="s">
        <v>921</v>
      </c>
      <c r="D38" s="36"/>
      <c r="E38" s="36"/>
      <c r="F38" s="36"/>
      <c r="G38" s="36"/>
      <c r="H38" s="36"/>
      <c r="I38" s="36"/>
      <c r="J38" s="37"/>
      <c r="K38" s="37"/>
      <c r="L38" s="37"/>
      <c r="M38" s="37"/>
      <c r="N38" s="38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264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910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909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882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883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884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908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598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886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885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2025-06-16T08:10:03Z</cp:lastPrinted>
  <dcterms:created xsi:type="dcterms:W3CDTF">2006-09-16T00:00:00Z</dcterms:created>
  <dcterms:modified xsi:type="dcterms:W3CDTF">2025-07-22T09:03:25Z</dcterms:modified>
</cp:coreProperties>
</file>